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D9" i="1"/>
  <c r="F4" i="1" l="1"/>
  <c r="F5" i="1"/>
  <c r="F6" i="1"/>
  <c r="F7" i="1"/>
  <c r="F8" i="1"/>
  <c r="C9" i="1" l="1"/>
  <c r="F9" i="1" l="1"/>
  <c r="F3" i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<sst xmlns="http://schemas.openxmlformats.org/spreadsheetml/2006/main" count="20" uniqueCount="20">
  <si>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</si>
  <si>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</si>
  <si>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</si>
  <si>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</si>
  <si>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</si>
  <si>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</si>
  <si>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</si>
  <si>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</si>
  <si>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</si>
  <si>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</si>
  <si>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</si>
  <si>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</si>
  <si>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</si>
  <si>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</si>
  <si>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</si>
  <si>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«Реализация полномочий администрации Трубчевского муниципального района»</t>
  </si>
  <si>
    <t>Утверждено на 2024 год</t>
  </si>
  <si>
    <t>Уточненная бюджетная роспись на 2024 год</t>
  </si>
  <si>
    <t>Расходы бюджета Трубчевского муниципального района Брянской области по целевым статьям
(муниципальным программам и непрограммным направлениям деятельности),
группам и подгруппам видов расходов за 9 месяцев 2024 года</t>
  </si>
  <si>
    <t>Кассовое исполнение за 9 месяцев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</si>
</sst>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right" vertical="center" wrapText="1" shrinkToFit="1"/>
      <protection hidden="1"/>
    </xf>
    <xf numFmtId="4" fontId="1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topLeftCell="A2" workbookViewId="0">
      <selection activeCell="H4" sqref="H4"/>
    </sheetView>
  </sheetViews>
  <sheetFormatPr defaultRowHeight="15" x14ac:dyDescent="0.25"/>
  <cols>
    <col min="1" max="1" width="52.85546875" style="3" customWidth="1"/>
    <col min="2" max="2" width="4.7109375" style="3" customWidth="1"/>
    <col min="3" max="3" width="16" style="3" customWidth="1"/>
    <col min="4" max="5" width="15.85546875" style="3" customWidth="1"/>
    <col min="6" max="6" width="12.28515625" style="3" customWidth="1"/>
  </cols>
  <sheetData>
    <row r="1" spans="1:15" ht="60.75" customHeight="1" x14ac:dyDescent="0.25">
      <c r="A1" s="13" t="s">
        <v>18</v>
      </c>
      <c r="B1" s="13"/>
      <c r="C1" s="13"/>
      <c r="D1" s="13"/>
      <c r="E1" s="13"/>
      <c r="F1" s="13"/>
    </row>
    <row r="2" spans="1:15" ht="110.25" x14ac:dyDescent="0.25">
      <c r="A2" s="4" t="s">
        <v>0</v>
      </c>
      <c r="B2" s="5" t="s">
        <v>1</v>
      </c>
      <c r="C2" s="5" t="s">
        <v>16</v>
      </c>
      <c r="D2" s="5" t="s">
        <v>17</v>
      </c>
      <c r="E2" s="5" t="s">
        <v>19</v>
      </c>
      <c r="F2" s="5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40.5" customHeight="1" x14ac:dyDescent="0.25">
      <c r="A3" s="6" t="s">
        <v>10</v>
      </c>
      <c r="B3" s="7" t="s">
        <v>2</v>
      </c>
      <c r="C3" s="8">
        <v>11323000</v>
      </c>
      <c r="D3" s="8">
        <v>13050840</v>
      </c>
      <c r="E3" s="8">
        <v>9006787.8699999992</v>
      </c>
      <c r="F3" s="8">
        <f>E3/D3*100</f>
        <v>69.013089349038054</v>
      </c>
      <c r="G3" s="1"/>
      <c r="H3" s="1"/>
      <c r="I3" s="1"/>
      <c r="J3" s="1"/>
      <c r="K3" s="1"/>
      <c r="L3" s="1"/>
      <c r="M3" s="1"/>
      <c r="N3" s="1"/>
      <c r="O3" s="1"/>
    </row>
    <row r="4" spans="1:15" ht="45" customHeight="1" x14ac:dyDescent="0.25">
      <c r="A4" s="6" t="s">
        <v>11</v>
      </c>
      <c r="B4" s="7" t="s">
        <v>3</v>
      </c>
      <c r="C4" s="8">
        <v>417469190.26999998</v>
      </c>
      <c r="D4" s="8">
        <v>446271062.57999998</v>
      </c>
      <c r="E4" s="8">
        <v>319404959.06</v>
      </c>
      <c r="F4" s="8">
        <f t="shared" ref="F4:F9" si="0">E4/D4*100</f>
        <v>71.571962836542298</v>
      </c>
      <c r="G4" s="1"/>
      <c r="H4" s="1"/>
      <c r="I4" s="1"/>
      <c r="J4" s="1"/>
      <c r="K4" s="1"/>
      <c r="L4" s="1"/>
      <c r="M4" s="1"/>
      <c r="N4" s="1"/>
      <c r="O4" s="1"/>
    </row>
    <row r="5" spans="1:15" ht="71.25" customHeight="1" x14ac:dyDescent="0.25">
      <c r="A5" s="6" t="s">
        <v>12</v>
      </c>
      <c r="B5" s="7" t="s">
        <v>4</v>
      </c>
      <c r="C5" s="8">
        <v>15730190</v>
      </c>
      <c r="D5" s="14">
        <v>15742190</v>
      </c>
      <c r="E5" s="14">
        <v>11781634.560000001</v>
      </c>
      <c r="F5" s="8">
        <f t="shared" si="0"/>
        <v>74.841140654508692</v>
      </c>
      <c r="G5" s="1"/>
      <c r="H5" s="1"/>
      <c r="I5" s="1"/>
      <c r="J5" s="1"/>
      <c r="K5" s="1"/>
      <c r="L5" s="1"/>
      <c r="M5" s="1"/>
      <c r="N5" s="1"/>
      <c r="O5" s="1"/>
    </row>
    <row r="6" spans="1:15" ht="45" customHeight="1" x14ac:dyDescent="0.25">
      <c r="A6" s="6" t="s">
        <v>15</v>
      </c>
      <c r="B6" s="7" t="s">
        <v>5</v>
      </c>
      <c r="C6" s="8">
        <v>198812876.30000001</v>
      </c>
      <c r="D6" s="8">
        <v>285363937.63999999</v>
      </c>
      <c r="E6" s="8">
        <v>150988519.02000001</v>
      </c>
      <c r="F6" s="8">
        <f t="shared" si="0"/>
        <v>52.91086192204115</v>
      </c>
      <c r="G6" s="1"/>
      <c r="H6" s="1"/>
      <c r="I6" s="1"/>
      <c r="J6" s="1"/>
      <c r="K6" s="1"/>
      <c r="L6" s="1"/>
      <c r="M6" s="1"/>
      <c r="N6" s="1"/>
      <c r="O6" s="1"/>
    </row>
    <row r="7" spans="1:15" ht="46.5" customHeight="1" x14ac:dyDescent="0.25">
      <c r="A7" s="6" t="s">
        <v>13</v>
      </c>
      <c r="B7" s="7" t="s">
        <v>6</v>
      </c>
      <c r="C7" s="8">
        <v>22113200</v>
      </c>
      <c r="D7" s="8">
        <v>125349655.90000001</v>
      </c>
      <c r="E7" s="8">
        <v>19766995.07</v>
      </c>
      <c r="F7" s="8">
        <f t="shared" si="0"/>
        <v>15.769484908494272</v>
      </c>
      <c r="G7" s="1"/>
      <c r="H7" s="1"/>
      <c r="I7" s="1"/>
      <c r="J7" s="1"/>
      <c r="K7" s="1"/>
      <c r="L7" s="1"/>
      <c r="M7" s="1"/>
      <c r="N7" s="1"/>
      <c r="O7" s="1"/>
    </row>
    <row r="8" spans="1:15" ht="43.5" customHeight="1" x14ac:dyDescent="0.25">
      <c r="A8" s="6" t="s">
        <v>14</v>
      </c>
      <c r="B8" s="7" t="s">
        <v>7</v>
      </c>
      <c r="C8" s="8">
        <v>80724175.510000005</v>
      </c>
      <c r="D8" s="8">
        <v>87275025.510000005</v>
      </c>
      <c r="E8" s="8">
        <v>55911589.43</v>
      </c>
      <c r="F8" s="8">
        <f t="shared" si="0"/>
        <v>64.063675837704139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5" t="s">
        <v>8</v>
      </c>
      <c r="B9" s="9"/>
      <c r="C9" s="10">
        <f>SUM(C3:C8)</f>
        <v>746172632.07999992</v>
      </c>
      <c r="D9" s="10">
        <f t="shared" ref="D9:E9" si="1">SUM(D3:D8)</f>
        <v>973052711.63</v>
      </c>
      <c r="E9" s="10">
        <f t="shared" si="1"/>
        <v>566860485.00999999</v>
      </c>
      <c r="F9" s="10">
        <f t="shared" si="0"/>
        <v>58.255886678577674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2"/>
      <c r="C10" s="2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2"/>
      <c r="B11" s="2"/>
      <c r="C11" s="11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2"/>
      <c r="C12" s="2"/>
      <c r="D12" s="2"/>
      <c r="E12" s="2"/>
      <c r="F12" s="2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2"/>
      <c r="B13" s="2"/>
      <c r="C13" s="12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2"/>
      <c r="C15" s="2"/>
      <c r="D15" s="2"/>
      <c r="E15" s="2"/>
      <c r="F15" s="2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2"/>
      <c r="C16" s="2"/>
      <c r="D16" s="2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2"/>
      <c r="C17" s="2"/>
      <c r="D17" s="2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2"/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2"/>
      <c r="C19" s="2"/>
      <c r="D19" s="2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2"/>
      <c r="C20" s="2"/>
      <c r="D20" s="2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2"/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2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2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2"/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2"/>
      <c r="B25" s="2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2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2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2"/>
      <c r="B28" s="2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2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2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2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2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2"/>
      <c r="B33" s="2"/>
      <c r="C33" s="2"/>
      <c r="D33" s="2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2"/>
      <c r="C34" s="2"/>
      <c r="D34" s="2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2"/>
      <c r="B35" s="2"/>
      <c r="C35" s="2"/>
      <c r="D35" s="2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2"/>
      <c r="B36" s="2"/>
      <c r="C36" s="2"/>
      <c r="D36" s="2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2"/>
      <c r="B37" s="2"/>
      <c r="C37" s="2"/>
      <c r="D37" s="2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2"/>
      <c r="B38" s="2"/>
      <c r="C38" s="2"/>
      <c r="D38" s="2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2"/>
      <c r="B39" s="2"/>
      <c r="C39" s="2"/>
      <c r="D39" s="2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2"/>
      <c r="B40" s="2"/>
      <c r="C40" s="2"/>
      <c r="D40" s="2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2"/>
      <c r="B41" s="2"/>
      <c r="C41" s="2"/>
      <c r="D41" s="2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2"/>
      <c r="B42" s="2"/>
      <c r="C42" s="2"/>
      <c r="D42" s="2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2"/>
      <c r="B43" s="2"/>
      <c r="C43" s="2"/>
      <c r="D43" s="2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2"/>
      <c r="B44" s="2"/>
      <c r="C44" s="2"/>
      <c r="D44" s="2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2"/>
      <c r="B45" s="2"/>
      <c r="C45" s="2"/>
      <c r="D45" s="2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2"/>
      <c r="B46" s="2"/>
      <c r="C46" s="2"/>
      <c r="D46" s="2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2"/>
      <c r="B47" s="2"/>
      <c r="C47" s="2"/>
      <c r="D47" s="2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2"/>
      <c r="B48" s="2"/>
      <c r="C48" s="2"/>
      <c r="D48" s="2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2"/>
      <c r="B49" s="2"/>
      <c r="C49" s="2"/>
      <c r="D49" s="2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2"/>
      <c r="B50" s="2"/>
      <c r="C50" s="2"/>
      <c r="D50" s="2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2"/>
      <c r="B51" s="2"/>
      <c r="C51" s="2"/>
      <c r="D51" s="2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2"/>
      <c r="B52" s="2"/>
      <c r="C52" s="2"/>
      <c r="D52" s="2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2"/>
      <c r="B53" s="2"/>
      <c r="C53" s="2"/>
      <c r="D53" s="2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2"/>
      <c r="B54" s="2"/>
      <c r="C54" s="2"/>
      <c r="D54" s="2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2"/>
      <c r="B55" s="2"/>
      <c r="C55" s="2"/>
      <c r="D55" s="2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2"/>
      <c r="B56" s="2"/>
      <c r="C56" s="2"/>
      <c r="D56" s="2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2"/>
      <c r="B57" s="2"/>
      <c r="C57" s="2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2"/>
      <c r="B58" s="2"/>
      <c r="C58" s="2"/>
      <c r="D58" s="2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2"/>
      <c r="B59" s="2"/>
      <c r="C59" s="2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2"/>
      <c r="B60" s="2"/>
      <c r="C60" s="2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2"/>
      <c r="B61" s="2"/>
      <c r="C61" s="2"/>
      <c r="D61" s="2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2"/>
      <c r="B62" s="2"/>
      <c r="C62" s="2"/>
      <c r="D62" s="2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2"/>
      <c r="B63" s="2"/>
      <c r="C63" s="2"/>
      <c r="D63" s="2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2"/>
      <c r="B64" s="2"/>
      <c r="C64" s="2"/>
      <c r="D64" s="2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2"/>
      <c r="B65" s="2"/>
      <c r="C65" s="2"/>
      <c r="D65" s="2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2"/>
      <c r="B66" s="2"/>
      <c r="C66" s="2"/>
      <c r="D66" s="2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2"/>
      <c r="B67" s="2"/>
      <c r="C67" s="2"/>
      <c r="D67" s="2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2"/>
      <c r="B68" s="2"/>
      <c r="C68" s="2"/>
      <c r="D68" s="2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2"/>
      <c r="B69" s="2"/>
      <c r="C69" s="2"/>
      <c r="D69" s="2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2"/>
      <c r="B70" s="2"/>
      <c r="C70" s="2"/>
      <c r="D70" s="2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2"/>
      <c r="B71" s="2"/>
      <c r="C71" s="2"/>
      <c r="D71" s="2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2"/>
      <c r="B72" s="2"/>
      <c r="C72" s="2"/>
      <c r="D72" s="2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2"/>
      <c r="B73" s="2"/>
      <c r="C73" s="2"/>
      <c r="D73" s="2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2"/>
      <c r="B74" s="2"/>
      <c r="C74" s="2"/>
      <c r="D74" s="2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2"/>
      <c r="B75" s="2"/>
      <c r="C75" s="2"/>
      <c r="D75" s="2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2"/>
      <c r="B76" s="2"/>
      <c r="C76" s="2"/>
      <c r="D76" s="2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2"/>
      <c r="B77" s="2"/>
      <c r="C77" s="2"/>
      <c r="D77" s="2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2"/>
      <c r="B78" s="2"/>
      <c r="C78" s="2"/>
      <c r="D78" s="2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2"/>
      <c r="B79" s="2"/>
      <c r="C79" s="2"/>
      <c r="D79" s="2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2"/>
      <c r="B85" s="2"/>
      <c r="C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2"/>
      <c r="B86" s="2"/>
      <c r="C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2"/>
      <c r="B87" s="2"/>
      <c r="C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2"/>
      <c r="B88" s="2"/>
      <c r="C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2"/>
      <c r="B89" s="2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2"/>
      <c r="B90" s="2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2"/>
      <c r="B91" s="2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2"/>
      <c r="B92" s="2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2"/>
      <c r="B93" s="2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2"/>
      <c r="B94" s="2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2"/>
      <c r="B95" s="2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2"/>
      <c r="B96" s="2"/>
      <c r="C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2"/>
      <c r="B97" s="2"/>
      <c r="C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2"/>
      <c r="B98" s="2"/>
      <c r="C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2"/>
      <c r="B99" s="2"/>
      <c r="C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2"/>
      <c r="B100" s="2"/>
      <c r="C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2"/>
      <c r="B101" s="2"/>
      <c r="C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2"/>
      <c r="B102" s="2"/>
      <c r="C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2"/>
      <c r="B103" s="2"/>
      <c r="C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2"/>
      <c r="B104" s="2"/>
      <c r="C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2"/>
      <c r="B105" s="2"/>
      <c r="C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2"/>
      <c r="B106" s="2"/>
      <c r="C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2"/>
      <c r="B107" s="2"/>
      <c r="C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2"/>
      <c r="B108" s="2"/>
      <c r="C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2"/>
      <c r="B109" s="2"/>
      <c r="C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2"/>
      <c r="B110" s="2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2"/>
      <c r="B111" s="2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2"/>
      <c r="B112" s="2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2"/>
      <c r="B113" s="2"/>
      <c r="C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2"/>
      <c r="B114" s="2"/>
      <c r="C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2"/>
      <c r="B115" s="2"/>
      <c r="C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2"/>
      <c r="B116" s="2"/>
      <c r="C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2"/>
      <c r="B117" s="2"/>
      <c r="C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2"/>
      <c r="B118" s="2"/>
      <c r="C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conditionalFormatting sqref="C11">
    <cfRule type="expression" dxfId="0" priority="1" stopIfTrue="1">
      <formula>AND($E11="",$F11="",$G11="")=TRUE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2024-10-30T06:17:59Z</dcterms:modified>
</cp:coreProperties>
</file>