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G22" i="1" l="1"/>
  <c r="H22" i="1"/>
  <c r="I22" i="1"/>
  <c r="I23" i="1" s="1"/>
  <c r="J22" i="1"/>
  <c r="F22" i="1"/>
  <c r="G21" i="1"/>
  <c r="H21" i="1"/>
  <c r="H23" i="1" s="1"/>
  <c r="I21" i="1"/>
  <c r="J21" i="1"/>
  <c r="F21" i="1"/>
  <c r="G20" i="1"/>
  <c r="G23" i="1" s="1"/>
  <c r="H20" i="1"/>
  <c r="I20" i="1"/>
  <c r="J20" i="1"/>
  <c r="F20" i="1"/>
  <c r="F23" i="1" s="1"/>
  <c r="E17" i="1"/>
  <c r="E18" i="1"/>
  <c r="E16" i="1"/>
  <c r="G19" i="1"/>
  <c r="H19" i="1"/>
  <c r="I19" i="1"/>
  <c r="E19" i="1" s="1"/>
  <c r="J19" i="1"/>
  <c r="F19" i="1"/>
  <c r="E13" i="1"/>
  <c r="E14" i="1"/>
  <c r="E12" i="1"/>
  <c r="G15" i="1"/>
  <c r="H15" i="1"/>
  <c r="I15" i="1"/>
  <c r="J15" i="1"/>
  <c r="E15" i="1" s="1"/>
  <c r="F15" i="1"/>
  <c r="E9" i="1"/>
  <c r="E10" i="1"/>
  <c r="E8" i="1"/>
  <c r="G11" i="1"/>
  <c r="H11" i="1"/>
  <c r="I11" i="1"/>
  <c r="J11" i="1"/>
  <c r="E11" i="1" s="1"/>
  <c r="F11" i="1"/>
  <c r="E20" i="1" l="1"/>
  <c r="E22" i="1"/>
  <c r="E21" i="1"/>
  <c r="J23" i="1"/>
  <c r="E23" i="1" s="1"/>
</calcChain>
</file>

<file path=xl/sharedStrings.xml><?xml version="1.0" encoding="utf-8"?>
<sst xmlns="http://schemas.openxmlformats.org/spreadsheetml/2006/main" count="46" uniqueCount="31">
  <si>
    <t xml:space="preserve">реализации муниципальной программы </t>
  </si>
  <si>
    <t xml:space="preserve">"Управление муниципальными финансами Трубчевского муниципального района </t>
  </si>
  <si>
    <t>№ п/п</t>
  </si>
  <si>
    <t>Источник финансового обеспечения</t>
  </si>
  <si>
    <t>Объемы средств на реализацию</t>
  </si>
  <si>
    <t>Наименование целевых показателей (индикаторов)</t>
  </si>
  <si>
    <t>всего</t>
  </si>
  <si>
    <t>2015 год, рублей</t>
  </si>
  <si>
    <t>2016 год, рублей</t>
  </si>
  <si>
    <t>1.</t>
  </si>
  <si>
    <t>Мероприятия по оказанию финансовой помощи финансовому управлению администрации Трубчевского муниципального района</t>
  </si>
  <si>
    <t>Финансовое управление администрации Трубчевского муниципального района</t>
  </si>
  <si>
    <t>Средства областного бюджета</t>
  </si>
  <si>
    <t>Поступления из федерального бюджета</t>
  </si>
  <si>
    <t>Средства районного бюджета</t>
  </si>
  <si>
    <t>Итого:</t>
  </si>
  <si>
    <t>2.</t>
  </si>
  <si>
    <t>Процентные платежи по муниципальному долгу района</t>
  </si>
  <si>
    <t>3.</t>
  </si>
  <si>
    <t>Мероприятия по межбюджетным отношениям с городскими и сельскими поселениями.</t>
  </si>
  <si>
    <t>Итого мероприятий:</t>
  </si>
  <si>
    <t>2017 год, рублей</t>
  </si>
  <si>
    <t>Подпрограмма, основное мероприятие, мероприятие</t>
  </si>
  <si>
    <t>Ответственный исполнитель, соисполнители</t>
  </si>
  <si>
    <t>к) план</t>
  </si>
  <si>
    <t>Объем муниципального внутреннего долга Трубчевского муниципального района по состоянию на конец отчетного периода</t>
  </si>
  <si>
    <t xml:space="preserve">
Доля просроченной кредиторской задолженности по состоянию на конец отчетного периода в общем объеме расходов бюджета;
отклонение фактического объема налоговых и неналоговых доходов за отчетный период от первоначального плана;
доля расходов бюджета района, формируемых в рамках муниципальных программ Трубчевского муниципального района;
обеспечение публикации в сети Интернет информации о системе управления муниципальными финансами Трубчевского муниципального района
</t>
  </si>
  <si>
    <t>2013 год, рублей</t>
  </si>
  <si>
    <t>2014 год, рублей</t>
  </si>
  <si>
    <t>на 2013-2017 годы»</t>
  </si>
  <si>
    <t xml:space="preserve">Доля просроченной кредиторской задолженности по состоянию на конец отчетного периода в общем объеме расходов бюджета;
доля расходов бюджета района, формируемых в рамках муниципальных программ Трубчевского муниципального района;
обеспечение публикации в сети Интернет информации о системе управления муниципальными финансами Трубчевского муниципального района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</si>
</sst>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3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4" fontId="3" fillId="0" borderId="4" xfId="0" applyNumberFormat="1" applyFont="1" applyBorder="1" applyAlignment="1">
      <alignment horizontal="center" vertical="center"/>
    </xf>
    <xf numFmtId="4" fontId="4" fillId="0" borderId="4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wrapText="1"/>
    </xf>
    <xf numFmtId="0" fontId="5" fillId="0" borderId="2" xfId="0" applyFont="1" applyBorder="1" applyAlignment="1">
      <alignment horizontal="left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tabSelected="1" view="pageBreakPreview" zoomScaleNormal="100" zoomScaleSheetLayoutView="100" workbookViewId="0">
      <selection activeCell="S9" sqref="S9"/>
    </sheetView>
  </sheetViews>
  <sheetFormatPr defaultRowHeight="15" x14ac:dyDescent="0.25"/>
  <cols>
    <col min="1" max="1" width="3.85546875" customWidth="1"/>
    <col min="2" max="3" width="13" customWidth="1"/>
    <col min="4" max="4" width="10.85546875" customWidth="1"/>
    <col min="5" max="5" width="11.5703125" customWidth="1"/>
    <col min="6" max="6" width="10.5703125" customWidth="1"/>
    <col min="7" max="7" width="11.28515625" customWidth="1"/>
    <col min="8" max="8" width="10.5703125" customWidth="1"/>
    <col min="9" max="9" width="10.7109375" customWidth="1"/>
    <col min="10" max="10" width="10.5703125" customWidth="1"/>
    <col min="11" max="11" width="32.42578125" customWidth="1"/>
  </cols>
  <sheetData>
    <row r="1" spans="1:11" ht="15" customHeight="1" x14ac:dyDescent="0.25">
      <c r="A1" s="19" t="s">
        <v>24</v>
      </c>
      <c r="B1" s="19"/>
      <c r="C1" s="19"/>
      <c r="D1" s="19"/>
      <c r="E1" s="19"/>
      <c r="F1" s="19"/>
      <c r="G1" s="19"/>
      <c r="H1" s="19"/>
      <c r="I1" s="19"/>
      <c r="J1" s="19"/>
      <c r="K1" s="19"/>
    </row>
    <row r="2" spans="1:11" ht="15" customHeight="1" x14ac:dyDescent="0.25">
      <c r="A2" s="19" t="s">
        <v>0</v>
      </c>
      <c r="B2" s="19"/>
      <c r="C2" s="19"/>
      <c r="D2" s="19"/>
      <c r="E2" s="19"/>
      <c r="F2" s="19"/>
      <c r="G2" s="19"/>
      <c r="H2" s="19"/>
      <c r="I2" s="19"/>
      <c r="J2" s="19"/>
      <c r="K2" s="19"/>
    </row>
    <row r="3" spans="1:11" ht="15" customHeight="1" x14ac:dyDescent="0.25">
      <c r="A3" s="19" t="s">
        <v>1</v>
      </c>
      <c r="B3" s="19"/>
      <c r="C3" s="19"/>
      <c r="D3" s="19"/>
      <c r="E3" s="19"/>
      <c r="F3" s="19"/>
      <c r="G3" s="19"/>
      <c r="H3" s="19"/>
      <c r="I3" s="19"/>
      <c r="J3" s="19"/>
      <c r="K3" s="19"/>
    </row>
    <row r="4" spans="1:11" ht="15" customHeight="1" x14ac:dyDescent="0.25">
      <c r="A4" s="19" t="s">
        <v>29</v>
      </c>
      <c r="B4" s="19"/>
      <c r="C4" s="19"/>
      <c r="D4" s="19"/>
      <c r="E4" s="19"/>
      <c r="F4" s="19"/>
      <c r="G4" s="19"/>
      <c r="H4" s="19"/>
      <c r="I4" s="19"/>
      <c r="J4" s="19"/>
      <c r="K4" s="19"/>
    </row>
    <row r="5" spans="1:11" ht="9.75" customHeight="1" thickBot="1" x14ac:dyDescent="0.3">
      <c r="A5" s="1"/>
    </row>
    <row r="6" spans="1:11" ht="18.75" customHeight="1" thickBot="1" x14ac:dyDescent="0.3">
      <c r="A6" s="17" t="s">
        <v>2</v>
      </c>
      <c r="B6" s="17" t="s">
        <v>22</v>
      </c>
      <c r="C6" s="17" t="s">
        <v>23</v>
      </c>
      <c r="D6" s="17" t="s">
        <v>3</v>
      </c>
      <c r="E6" s="20" t="s">
        <v>4</v>
      </c>
      <c r="F6" s="21"/>
      <c r="G6" s="21"/>
      <c r="H6" s="21"/>
      <c r="I6" s="21"/>
      <c r="J6" s="22"/>
      <c r="K6" s="17" t="s">
        <v>5</v>
      </c>
    </row>
    <row r="7" spans="1:11" ht="33" customHeight="1" thickBot="1" x14ac:dyDescent="0.3">
      <c r="A7" s="18"/>
      <c r="B7" s="18"/>
      <c r="C7" s="18"/>
      <c r="D7" s="18"/>
      <c r="E7" s="3" t="s">
        <v>6</v>
      </c>
      <c r="F7" s="3" t="s">
        <v>27</v>
      </c>
      <c r="G7" s="3" t="s">
        <v>28</v>
      </c>
      <c r="H7" s="3" t="s">
        <v>7</v>
      </c>
      <c r="I7" s="3" t="s">
        <v>8</v>
      </c>
      <c r="J7" s="3" t="s">
        <v>21</v>
      </c>
      <c r="K7" s="18"/>
    </row>
    <row r="8" spans="1:11" ht="36.75" customHeight="1" thickBot="1" x14ac:dyDescent="0.3">
      <c r="A8" s="11" t="s">
        <v>9</v>
      </c>
      <c r="B8" s="11" t="s">
        <v>10</v>
      </c>
      <c r="C8" s="11" t="s">
        <v>11</v>
      </c>
      <c r="D8" s="4" t="s">
        <v>12</v>
      </c>
      <c r="E8" s="5">
        <f>SUM(F8:J8)</f>
        <v>0</v>
      </c>
      <c r="F8" s="5"/>
      <c r="G8" s="5"/>
      <c r="H8" s="5"/>
      <c r="I8" s="5"/>
      <c r="J8" s="5"/>
      <c r="K8" s="14" t="s">
        <v>26</v>
      </c>
    </row>
    <row r="9" spans="1:11" ht="49.5" customHeight="1" thickBot="1" x14ac:dyDescent="0.3">
      <c r="A9" s="12"/>
      <c r="B9" s="12"/>
      <c r="C9" s="12"/>
      <c r="D9" s="4" t="s">
        <v>13</v>
      </c>
      <c r="E9" s="5">
        <f t="shared" ref="E9:E11" si="0">SUM(F9:J9)</f>
        <v>0</v>
      </c>
      <c r="F9" s="5"/>
      <c r="G9" s="5"/>
      <c r="H9" s="5"/>
      <c r="I9" s="5"/>
      <c r="J9" s="5"/>
      <c r="K9" s="15"/>
    </row>
    <row r="10" spans="1:11" ht="36" customHeight="1" thickBot="1" x14ac:dyDescent="0.3">
      <c r="A10" s="12"/>
      <c r="B10" s="12"/>
      <c r="C10" s="12"/>
      <c r="D10" s="4" t="s">
        <v>14</v>
      </c>
      <c r="E10" s="5">
        <f t="shared" si="0"/>
        <v>27323212.09</v>
      </c>
      <c r="F10" s="6">
        <v>5295580</v>
      </c>
      <c r="G10" s="6">
        <v>4712252.09</v>
      </c>
      <c r="H10" s="6">
        <v>5699450</v>
      </c>
      <c r="I10" s="6">
        <v>5730210</v>
      </c>
      <c r="J10" s="6">
        <v>5885720</v>
      </c>
      <c r="K10" s="15"/>
    </row>
    <row r="11" spans="1:11" ht="60.75" customHeight="1" thickBot="1" x14ac:dyDescent="0.3">
      <c r="A11" s="13"/>
      <c r="B11" s="13"/>
      <c r="C11" s="13"/>
      <c r="D11" s="3" t="s">
        <v>15</v>
      </c>
      <c r="E11" s="5">
        <f t="shared" si="0"/>
        <v>27323212.09</v>
      </c>
      <c r="F11" s="5">
        <f>SUM(F8:F10)</f>
        <v>5295580</v>
      </c>
      <c r="G11" s="5">
        <f t="shared" ref="G11:J11" si="1">SUM(G8:G10)</f>
        <v>4712252.09</v>
      </c>
      <c r="H11" s="5">
        <f t="shared" si="1"/>
        <v>5699450</v>
      </c>
      <c r="I11" s="5">
        <f t="shared" si="1"/>
        <v>5730210</v>
      </c>
      <c r="J11" s="5">
        <f t="shared" si="1"/>
        <v>5885720</v>
      </c>
      <c r="K11" s="16"/>
    </row>
    <row r="12" spans="1:11" ht="34.5" customHeight="1" thickBot="1" x14ac:dyDescent="0.3">
      <c r="A12" s="11" t="s">
        <v>16</v>
      </c>
      <c r="B12" s="8" t="s">
        <v>17</v>
      </c>
      <c r="C12" s="11" t="s">
        <v>11</v>
      </c>
      <c r="D12" s="4" t="s">
        <v>12</v>
      </c>
      <c r="E12" s="6">
        <f>SUM(F12:J12)</f>
        <v>0</v>
      </c>
      <c r="F12" s="6"/>
      <c r="G12" s="6"/>
      <c r="H12" s="6"/>
      <c r="I12" s="6"/>
      <c r="J12" s="6"/>
      <c r="K12" s="8" t="s">
        <v>25</v>
      </c>
    </row>
    <row r="13" spans="1:11" ht="48" customHeight="1" thickBot="1" x14ac:dyDescent="0.3">
      <c r="A13" s="12"/>
      <c r="B13" s="9"/>
      <c r="C13" s="12"/>
      <c r="D13" s="4" t="s">
        <v>13</v>
      </c>
      <c r="E13" s="6">
        <f t="shared" ref="E13:E15" si="2">SUM(F13:J13)</f>
        <v>0</v>
      </c>
      <c r="F13" s="6"/>
      <c r="G13" s="6"/>
      <c r="H13" s="6"/>
      <c r="I13" s="6"/>
      <c r="J13" s="6"/>
      <c r="K13" s="9"/>
    </row>
    <row r="14" spans="1:11" ht="37.5" customHeight="1" thickBot="1" x14ac:dyDescent="0.3">
      <c r="A14" s="12"/>
      <c r="B14" s="9"/>
      <c r="C14" s="12"/>
      <c r="D14" s="4" t="s">
        <v>14</v>
      </c>
      <c r="E14" s="6">
        <f t="shared" si="2"/>
        <v>1576100</v>
      </c>
      <c r="F14" s="6">
        <v>66100</v>
      </c>
      <c r="G14" s="6">
        <v>600000</v>
      </c>
      <c r="H14" s="6">
        <v>455000</v>
      </c>
      <c r="I14" s="6">
        <v>455000</v>
      </c>
      <c r="J14" s="6"/>
      <c r="K14" s="9"/>
    </row>
    <row r="15" spans="1:11" ht="17.25" customHeight="1" thickBot="1" x14ac:dyDescent="0.3">
      <c r="A15" s="13"/>
      <c r="B15" s="10"/>
      <c r="C15" s="13"/>
      <c r="D15" s="4" t="s">
        <v>15</v>
      </c>
      <c r="E15" s="6">
        <f t="shared" si="2"/>
        <v>1576100</v>
      </c>
      <c r="F15" s="6">
        <f>SUM(F12:F14)</f>
        <v>66100</v>
      </c>
      <c r="G15" s="6">
        <f t="shared" ref="G15:J15" si="3">SUM(G12:G14)</f>
        <v>600000</v>
      </c>
      <c r="H15" s="6">
        <f t="shared" si="3"/>
        <v>455000</v>
      </c>
      <c r="I15" s="6">
        <f t="shared" si="3"/>
        <v>455000</v>
      </c>
      <c r="J15" s="6">
        <f t="shared" si="3"/>
        <v>0</v>
      </c>
      <c r="K15" s="10"/>
    </row>
    <row r="16" spans="1:11" ht="36.75" customHeight="1" thickBot="1" x14ac:dyDescent="0.3">
      <c r="A16" s="11" t="s">
        <v>18</v>
      </c>
      <c r="B16" s="8" t="s">
        <v>19</v>
      </c>
      <c r="C16" s="11" t="s">
        <v>11</v>
      </c>
      <c r="D16" s="4" t="s">
        <v>12</v>
      </c>
      <c r="E16" s="6">
        <f>SUM(F16:J16)</f>
        <v>136993035</v>
      </c>
      <c r="F16" s="6">
        <v>35186225</v>
      </c>
      <c r="G16" s="6">
        <v>25321490</v>
      </c>
      <c r="H16" s="6">
        <v>30284440</v>
      </c>
      <c r="I16" s="6">
        <v>23452440</v>
      </c>
      <c r="J16" s="6">
        <v>22748440</v>
      </c>
      <c r="K16" s="8" t="s">
        <v>30</v>
      </c>
    </row>
    <row r="17" spans="1:11" ht="49.5" customHeight="1" thickBot="1" x14ac:dyDescent="0.3">
      <c r="A17" s="12"/>
      <c r="B17" s="9"/>
      <c r="C17" s="12"/>
      <c r="D17" s="4" t="s">
        <v>13</v>
      </c>
      <c r="E17" s="6">
        <f t="shared" ref="E17:E19" si="4">SUM(F17:J17)</f>
        <v>4697020</v>
      </c>
      <c r="F17" s="6">
        <v>736837</v>
      </c>
      <c r="G17" s="6">
        <v>1432763</v>
      </c>
      <c r="H17" s="6">
        <v>885846</v>
      </c>
      <c r="I17" s="6">
        <v>839342</v>
      </c>
      <c r="J17" s="6">
        <v>802232</v>
      </c>
      <c r="K17" s="9"/>
    </row>
    <row r="18" spans="1:11" ht="36.75" customHeight="1" thickBot="1" x14ac:dyDescent="0.3">
      <c r="A18" s="12"/>
      <c r="B18" s="9"/>
      <c r="C18" s="12"/>
      <c r="D18" s="4" t="s">
        <v>14</v>
      </c>
      <c r="E18" s="6">
        <f t="shared" si="4"/>
        <v>0</v>
      </c>
      <c r="F18" s="6"/>
      <c r="G18" s="6"/>
      <c r="H18" s="6"/>
      <c r="I18" s="6"/>
      <c r="J18" s="6"/>
      <c r="K18" s="9"/>
    </row>
    <row r="19" spans="1:11" ht="26.25" customHeight="1" thickBot="1" x14ac:dyDescent="0.3">
      <c r="A19" s="13"/>
      <c r="B19" s="10"/>
      <c r="C19" s="13"/>
      <c r="D19" s="3" t="s">
        <v>15</v>
      </c>
      <c r="E19" s="6">
        <f t="shared" si="4"/>
        <v>141690055</v>
      </c>
      <c r="F19" s="5">
        <f>SUM(F16:F18)</f>
        <v>35923062</v>
      </c>
      <c r="G19" s="5">
        <f t="shared" ref="G19:J19" si="5">SUM(G16:G18)</f>
        <v>26754253</v>
      </c>
      <c r="H19" s="5">
        <f t="shared" si="5"/>
        <v>31170286</v>
      </c>
      <c r="I19" s="5">
        <f t="shared" si="5"/>
        <v>24291782</v>
      </c>
      <c r="J19" s="5">
        <f t="shared" si="5"/>
        <v>23550672</v>
      </c>
      <c r="K19" s="10"/>
    </row>
    <row r="20" spans="1:11" ht="35.25" customHeight="1" thickBot="1" x14ac:dyDescent="0.3">
      <c r="A20" s="8"/>
      <c r="B20" s="11" t="s">
        <v>20</v>
      </c>
      <c r="C20" s="11" t="s">
        <v>11</v>
      </c>
      <c r="D20" s="4" t="s">
        <v>12</v>
      </c>
      <c r="E20" s="6">
        <f>SUM(F20:J20)</f>
        <v>136993035</v>
      </c>
      <c r="F20" s="6">
        <f>F8+F12+F16</f>
        <v>35186225</v>
      </c>
      <c r="G20" s="6">
        <f t="shared" ref="G20:J20" si="6">G8+G12+G16</f>
        <v>25321490</v>
      </c>
      <c r="H20" s="6">
        <f t="shared" si="6"/>
        <v>30284440</v>
      </c>
      <c r="I20" s="6">
        <f t="shared" si="6"/>
        <v>23452440</v>
      </c>
      <c r="J20" s="6">
        <f t="shared" si="6"/>
        <v>22748440</v>
      </c>
      <c r="K20" s="8"/>
    </row>
    <row r="21" spans="1:11" ht="48" customHeight="1" thickBot="1" x14ac:dyDescent="0.3">
      <c r="A21" s="9"/>
      <c r="B21" s="12"/>
      <c r="C21" s="12"/>
      <c r="D21" s="4" t="s">
        <v>13</v>
      </c>
      <c r="E21" s="6">
        <f t="shared" ref="E21:E23" si="7">SUM(F21:J21)</f>
        <v>4697020</v>
      </c>
      <c r="F21" s="6">
        <f>F9+F13+F17</f>
        <v>736837</v>
      </c>
      <c r="G21" s="6">
        <f t="shared" ref="G21:J21" si="8">G9+G13+G17</f>
        <v>1432763</v>
      </c>
      <c r="H21" s="6">
        <f t="shared" si="8"/>
        <v>885846</v>
      </c>
      <c r="I21" s="6">
        <f t="shared" si="8"/>
        <v>839342</v>
      </c>
      <c r="J21" s="6">
        <f t="shared" si="8"/>
        <v>802232</v>
      </c>
      <c r="K21" s="9"/>
    </row>
    <row r="22" spans="1:11" ht="36.75" customHeight="1" thickBot="1" x14ac:dyDescent="0.3">
      <c r="A22" s="9"/>
      <c r="B22" s="12"/>
      <c r="C22" s="12"/>
      <c r="D22" s="4" t="s">
        <v>14</v>
      </c>
      <c r="E22" s="6">
        <f t="shared" si="7"/>
        <v>28899312.09</v>
      </c>
      <c r="F22" s="6">
        <f>SUM(F10+F14+F18)</f>
        <v>5361680</v>
      </c>
      <c r="G22" s="6">
        <f t="shared" ref="G22:J22" si="9">SUM(G10+G14+G18)</f>
        <v>5312252.09</v>
      </c>
      <c r="H22" s="6">
        <f t="shared" si="9"/>
        <v>6154450</v>
      </c>
      <c r="I22" s="6">
        <f t="shared" si="9"/>
        <v>6185210</v>
      </c>
      <c r="J22" s="6">
        <f t="shared" si="9"/>
        <v>5885720</v>
      </c>
      <c r="K22" s="9"/>
    </row>
    <row r="23" spans="1:11" ht="15.75" thickBot="1" x14ac:dyDescent="0.3">
      <c r="A23" s="10"/>
      <c r="B23" s="13"/>
      <c r="C23" s="13"/>
      <c r="D23" s="7" t="s">
        <v>15</v>
      </c>
      <c r="E23" s="6">
        <f t="shared" si="7"/>
        <v>170589367.09</v>
      </c>
      <c r="F23" s="5">
        <f>SUM(F20:F22)</f>
        <v>41284742</v>
      </c>
      <c r="G23" s="5">
        <f t="shared" ref="G23:J23" si="10">SUM(G20:G22)</f>
        <v>32066505.09</v>
      </c>
      <c r="H23" s="5">
        <f t="shared" si="10"/>
        <v>37324736</v>
      </c>
      <c r="I23" s="5">
        <f t="shared" si="10"/>
        <v>30476992</v>
      </c>
      <c r="J23" s="5">
        <f t="shared" si="10"/>
        <v>29436392</v>
      </c>
      <c r="K23" s="10"/>
    </row>
    <row r="24" spans="1:11" x14ac:dyDescent="0.25">
      <c r="A24" s="2"/>
    </row>
  </sheetData>
  <mergeCells count="26">
    <mergeCell ref="A1:K1"/>
    <mergeCell ref="A2:K2"/>
    <mergeCell ref="A3:K3"/>
    <mergeCell ref="A4:K4"/>
    <mergeCell ref="A6:A7"/>
    <mergeCell ref="B6:B7"/>
    <mergeCell ref="C6:C7"/>
    <mergeCell ref="D6:D7"/>
    <mergeCell ref="E6:J6"/>
    <mergeCell ref="A16:A19"/>
    <mergeCell ref="B16:B19"/>
    <mergeCell ref="C16:C19"/>
    <mergeCell ref="K16:K19"/>
    <mergeCell ref="K6:K7"/>
    <mergeCell ref="A20:A23"/>
    <mergeCell ref="B20:B23"/>
    <mergeCell ref="C20:C23"/>
    <mergeCell ref="K20:K23"/>
    <mergeCell ref="A8:A11"/>
    <mergeCell ref="B8:B11"/>
    <mergeCell ref="C8:C11"/>
    <mergeCell ref="A12:A15"/>
    <mergeCell ref="B12:B15"/>
    <mergeCell ref="C12:C15"/>
    <mergeCell ref="K8:K11"/>
    <mergeCell ref="K12:K15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2015-02-04T08:18:47Z</dcterms:modified>
</cp:coreProperties>
</file>